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1_2018" sheetId="1" r:id="rId1"/>
  </sheets>
  <definedNames>
    <definedName name="_Regression_Int" localSheetId="0" hidden="1">1</definedName>
    <definedName name="A_IMPRESIÓN_IM">'4.5.1_2018'!$A$1:$F$56</definedName>
    <definedName name="_xlnm.Print_Area" localSheetId="0">'4.5.1_2018'!$A$1:$F$55</definedName>
    <definedName name="Imprimir_área_IM" localSheetId="0">'4.5.1_2018'!$A$1:$F$56</definedName>
  </definedNames>
  <calcPr calcId="179017"/>
</workbook>
</file>

<file path=xl/calcChain.xml><?xml version="1.0" encoding="utf-8"?>
<calcChain xmlns="http://schemas.openxmlformats.org/spreadsheetml/2006/main">
  <c r="F19" i="1" l="1"/>
  <c r="F20" i="1"/>
  <c r="F21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7" i="1"/>
  <c r="E18" i="1"/>
  <c r="C23" i="1" l="1"/>
  <c r="D23" i="1"/>
  <c r="B23" i="1"/>
  <c r="C16" i="1"/>
  <c r="D16" i="1"/>
  <c r="B16" i="1"/>
  <c r="F16" i="1" l="1"/>
  <c r="B14" i="1"/>
  <c r="F23" i="1"/>
  <c r="E23" i="1"/>
  <c r="E16" i="1"/>
  <c r="D14" i="1"/>
  <c r="C14" i="1"/>
  <c r="F18" i="1"/>
  <c r="E19" i="1"/>
  <c r="F17" i="1"/>
  <c r="E14" i="1" l="1"/>
  <c r="F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<sst xmlns="http://schemas.openxmlformats.org/spreadsheetml/2006/main" count="49" uniqueCount="49">
  <si>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</si>
  <si>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</si>
  <si>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</si>
  <si>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</si>
  <si>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</si>
  <si>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</si>
  <si>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</si>
  <si>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</si>
  <si>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</si>
  <si>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</si>
  <si>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</si>
  <si>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</si>
  <si>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</si>
  <si>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</si>
  <si>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</si>
  <si>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</si>
  <si>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</si>
  <si>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</si>
  <si>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</si>
  <si>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</si>
  <si>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</si>
  <si>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</si>
  <si>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</si>
  <si>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</si>
  <si>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</si>
  <si>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</si>
  <si>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</si>
  <si>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</si>
  <si>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</si>
  <si>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</si>
  <si>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</si>
  <si>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</si>
  <si>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</si>
  <si>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</si>
  <si>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</si>
  <si>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</si>
  <si>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</si>
  <si>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</si>
  <si>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</si>
  <si>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</si>
  <si>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</si>
  <si>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</si>
  <si>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</si>
  <si>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</si>
  <si>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</si>
  <si>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</si>
  <si>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Ciudad de México</t>
  </si>
  <si>
    <t>Anuario Estadístico 2018</t>
  </si>
  <si>
    <t>4.5.1 Préstamos Especiales por Entidad Federativa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</si>
</sst>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  <numFmt numFmtId="168" formatCode="#,##0.0_);\(#,##0.0\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164" fontId="3" fillId="0" borderId="0" xfId="0" applyNumberFormat="1" applyFont="1" applyProtection="1"/>
    <xf numFmtId="0" fontId="4" fillId="0" borderId="0" xfId="0" applyFont="1" applyFill="1" applyAlignment="1" applyProtection="1"/>
    <xf numFmtId="0" fontId="3" fillId="0" borderId="0" xfId="0" applyFont="1" applyBorder="1" applyAlignment="1"/>
    <xf numFmtId="3" fontId="3" fillId="0" borderId="0" xfId="1" applyNumberFormat="1" applyFont="1" applyBorder="1"/>
    <xf numFmtId="166" fontId="3" fillId="0" borderId="0" xfId="1" applyNumberFormat="1" applyFont="1" applyBorder="1"/>
    <xf numFmtId="0" fontId="8" fillId="0" borderId="0" xfId="0" applyFont="1" applyBorder="1" applyAlignment="1"/>
    <xf numFmtId="3" fontId="8" fillId="0" borderId="0" xfId="1" applyNumberFormat="1" applyFont="1" applyBorder="1"/>
    <xf numFmtId="166" fontId="8" fillId="0" borderId="0" xfId="1" applyNumberFormat="1" applyFont="1" applyBorder="1"/>
    <xf numFmtId="166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7" fontId="9" fillId="0" borderId="0" xfId="2" applyNumberFormat="1" applyFont="1" applyBorder="1" applyProtection="1"/>
    <xf numFmtId="3" fontId="8" fillId="0" borderId="0" xfId="1" applyNumberFormat="1" applyFont="1" applyBorder="1" applyProtection="1"/>
    <xf numFmtId="167" fontId="8" fillId="0" borderId="0" xfId="2" applyNumberFormat="1" applyFont="1" applyBorder="1" applyProtection="1"/>
    <xf numFmtId="0" fontId="8" fillId="0" borderId="0" xfId="0" applyFont="1" applyBorder="1" applyAlignment="1" applyProtection="1"/>
    <xf numFmtId="3" fontId="8" fillId="0" borderId="0" xfId="5" quotePrefix="1" applyNumberFormat="1" applyFont="1"/>
    <xf numFmtId="167" fontId="8" fillId="0" borderId="0" xfId="2" applyNumberFormat="1" applyFont="1" applyProtection="1"/>
    <xf numFmtId="0" fontId="9" fillId="0" borderId="0" xfId="0" applyFont="1" applyBorder="1"/>
    <xf numFmtId="3" fontId="8" fillId="0" borderId="0" xfId="3" quotePrefix="1" applyNumberFormat="1" applyFont="1"/>
    <xf numFmtId="167" fontId="8" fillId="0" borderId="0" xfId="2" quotePrefix="1" applyNumberFormat="1" applyFont="1"/>
    <xf numFmtId="3" fontId="8" fillId="0" borderId="0" xfId="3" quotePrefix="1" applyNumberFormat="1" applyFont="1" applyBorder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6" fontId="8" fillId="0" borderId="1" xfId="3" quotePrefix="1" applyNumberFormat="1" applyFont="1" applyBorder="1"/>
    <xf numFmtId="166" fontId="8" fillId="0" borderId="1" xfId="1" applyNumberFormat="1" applyFont="1" applyBorder="1" applyProtection="1"/>
    <xf numFmtId="0" fontId="3" fillId="0" borderId="0" xfId="0" applyFont="1" applyAlignment="1"/>
    <xf numFmtId="3" fontId="3" fillId="0" borderId="0" xfId="1" applyNumberFormat="1" applyFont="1"/>
    <xf numFmtId="166" fontId="3" fillId="0" borderId="0" xfId="1" applyNumberFormat="1" applyFont="1"/>
    <xf numFmtId="166" fontId="8" fillId="0" borderId="0" xfId="3" quotePrefix="1" applyNumberFormat="1" applyFont="1"/>
    <xf numFmtId="166" fontId="3" fillId="0" borderId="0" xfId="1" applyNumberFormat="1" applyFont="1" applyProtection="1"/>
    <xf numFmtId="0" fontId="3" fillId="0" borderId="0" xfId="0" applyFont="1" applyFill="1"/>
    <xf numFmtId="164" fontId="3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>
      <alignment horizontal="right"/>
    </xf>
    <xf numFmtId="165" fontId="9" fillId="0" borderId="0" xfId="0" applyNumberFormat="1" applyFont="1" applyProtection="1"/>
    <xf numFmtId="0" fontId="9" fillId="0" borderId="0" xfId="0" applyFont="1"/>
    <xf numFmtId="168" fontId="9" fillId="0" borderId="0" xfId="0" applyNumberFormat="1" applyFont="1" applyProtection="1"/>
    <xf numFmtId="2" fontId="9" fillId="0" borderId="0" xfId="0" applyNumberFormat="1" applyFont="1"/>
    <xf numFmtId="165" fontId="8" fillId="0" borderId="0" xfId="0" applyNumberFormat="1" applyFont="1" applyProtection="1"/>
    <xf numFmtId="0" fontId="8" fillId="0" borderId="0" xfId="0" applyFont="1"/>
    <xf numFmtId="165" fontId="8" fillId="0" borderId="0" xfId="0" applyNumberFormat="1" applyFont="1" applyBorder="1" applyProtection="1"/>
    <xf numFmtId="0" fontId="8" fillId="0" borderId="0" xfId="0" applyFont="1" applyBorder="1"/>
    <xf numFmtId="0" fontId="8" fillId="0" borderId="0" xfId="0" applyFont="1" applyAlignment="1"/>
    <xf numFmtId="3" fontId="8" fillId="0" borderId="0" xfId="1" applyNumberFormat="1" applyFont="1"/>
    <xf numFmtId="166" fontId="8" fillId="0" borderId="0" xfId="1" applyNumberFormat="1" applyFont="1"/>
    <xf numFmtId="166" fontId="8" fillId="0" borderId="0" xfId="1" applyNumberFormat="1" applyFont="1" applyProtection="1"/>
    <xf numFmtId="166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6" fontId="3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6" fontId="7" fillId="0" borderId="3" xfId="1" applyNumberFormat="1" applyFont="1" applyFill="1" applyBorder="1" applyAlignment="1" applyProtection="1">
      <alignment horizontal="center" vertical="top"/>
    </xf>
    <xf numFmtId="166" fontId="7" fillId="0" borderId="4" xfId="1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right"/>
    </xf>
    <xf numFmtId="166" fontId="7" fillId="0" borderId="2" xfId="1" applyNumberFormat="1" applyFont="1" applyFill="1" applyBorder="1" applyAlignment="1" applyProtection="1">
      <alignment horizontal="center"/>
    </xf>
    <xf numFmtId="0" fontId="7" fillId="0" borderId="0" xfId="0" applyFont="1"/>
  </cellXfs>
  <cellStyles count="6">
    <cellStyle name="Millares" xfId="1" builtinId="3"/>
    <cellStyle name="Moneda" xfId="2" builtinId="4"/>
    <cellStyle name="Normal" xfId="0" builtinId="0"/>
    <cellStyle name="Normal 11" xfId="3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20349</xdr:rowOff>
    </xdr:from>
    <xdr:to>
      <xdr:col>0</xdr:col>
      <xdr:colOff>2247900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A4B938F-AFD6-4BF2-BCAD-161218FD0E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349"/>
          <a:ext cx="2219325" cy="7416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247650</xdr:colOff>
      <xdr:row>0</xdr:row>
      <xdr:rowOff>9525</xdr:rowOff>
    </xdr:from>
    <xdr:to>
      <xdr:col>5</xdr:col>
      <xdr:colOff>2272405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EBEDF2A-36D2-46E1-81F6-A9150760ADC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9525"/>
          <a:ext cx="202475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11" defaultRowHeight="15" x14ac:dyDescent="0.3"/>
  <cols>
    <col min="1" max="1" width="33.75" style="27" customWidth="1"/>
    <col min="2" max="2" width="30.875" style="28" customWidth="1"/>
    <col min="3" max="6" width="30.875" style="29" customWidth="1"/>
    <col min="7" max="7" width="17.375" style="1" customWidth="1"/>
    <col min="8" max="8" width="4.125" style="1" customWidth="1"/>
    <col min="9" max="11" width="5.625" style="1" customWidth="1"/>
    <col min="12" max="12" width="16.625" style="1" customWidth="1"/>
    <col min="13" max="16384" width="11" style="1"/>
  </cols>
  <sheetData>
    <row r="1" spans="1:12" ht="18.75" customHeight="1" x14ac:dyDescent="0.3">
      <c r="A1" s="52"/>
      <c r="B1" s="52"/>
      <c r="C1" s="52"/>
      <c r="D1" s="52"/>
      <c r="E1" s="52"/>
      <c r="F1" s="52"/>
      <c r="L1" s="2"/>
    </row>
    <row r="2" spans="1:12" s="32" customFormat="1" ht="18.75" customHeight="1" x14ac:dyDescent="0.3">
      <c r="A2" s="3"/>
      <c r="B2" s="34"/>
      <c r="C2" s="34"/>
      <c r="D2" s="34"/>
      <c r="E2" s="34"/>
      <c r="F2" s="34"/>
      <c r="L2" s="33"/>
    </row>
    <row r="3" spans="1:12" s="32" customFormat="1" ht="18.75" customHeight="1" x14ac:dyDescent="0.3">
      <c r="A3" s="3"/>
      <c r="B3" s="34"/>
      <c r="C3" s="34"/>
      <c r="D3" s="34"/>
      <c r="E3" s="34"/>
      <c r="F3" s="34"/>
      <c r="L3" s="33"/>
    </row>
    <row r="4" spans="1:12" s="32" customFormat="1" ht="18.75" customHeight="1" x14ac:dyDescent="0.3">
      <c r="A4" s="3"/>
      <c r="B4" s="34"/>
      <c r="C4" s="34"/>
      <c r="D4" s="34"/>
      <c r="E4" s="34"/>
      <c r="F4" s="34"/>
      <c r="L4" s="33"/>
    </row>
    <row r="5" spans="1:12" s="32" customFormat="1" ht="18.75" customHeight="1" x14ac:dyDescent="0.3">
      <c r="A5" s="3"/>
      <c r="B5" s="34"/>
      <c r="C5" s="34"/>
      <c r="D5" s="34"/>
      <c r="E5" s="34"/>
      <c r="F5" s="34"/>
      <c r="L5" s="33"/>
    </row>
    <row r="6" spans="1:12" ht="18.75" customHeight="1" x14ac:dyDescent="0.35">
      <c r="A6" s="58" t="s">
        <v>47</v>
      </c>
      <c r="B6" s="58"/>
      <c r="C6" s="58"/>
      <c r="D6" s="58"/>
      <c r="E6" s="58"/>
      <c r="F6" s="58"/>
      <c r="L6" s="2"/>
    </row>
    <row r="7" spans="1:12" ht="18.75" customHeight="1" x14ac:dyDescent="0.35">
      <c r="A7" s="35"/>
      <c r="B7" s="35"/>
      <c r="C7" s="35"/>
      <c r="D7" s="35"/>
      <c r="E7" s="35"/>
      <c r="F7" s="35"/>
      <c r="L7" s="2"/>
    </row>
    <row r="8" spans="1:12" ht="38.25" customHeight="1" x14ac:dyDescent="0.3">
      <c r="A8" s="54" t="s">
        <v>48</v>
      </c>
      <c r="B8" s="55"/>
      <c r="C8" s="55"/>
      <c r="D8" s="55"/>
      <c r="E8" s="55"/>
      <c r="F8" s="55"/>
    </row>
    <row r="9" spans="1:12" ht="18.75" customHeight="1" x14ac:dyDescent="0.3">
      <c r="A9" s="4"/>
      <c r="B9" s="5"/>
      <c r="C9" s="6"/>
      <c r="D9" s="6"/>
      <c r="E9" s="53"/>
      <c r="F9" s="53"/>
    </row>
    <row r="10" spans="1:12" s="60" customFormat="1" ht="18.95" customHeight="1" x14ac:dyDescent="0.35">
      <c r="A10" s="49" t="s">
        <v>0</v>
      </c>
      <c r="B10" s="51" t="s">
        <v>43</v>
      </c>
      <c r="C10" s="50" t="s">
        <v>1</v>
      </c>
      <c r="D10" s="50" t="s">
        <v>2</v>
      </c>
      <c r="E10" s="56" t="s">
        <v>3</v>
      </c>
      <c r="F10" s="57"/>
    </row>
    <row r="11" spans="1:12" s="60" customFormat="1" ht="18.95" customHeight="1" x14ac:dyDescent="0.35">
      <c r="A11" s="49"/>
      <c r="B11" s="51"/>
      <c r="C11" s="50"/>
      <c r="D11" s="50"/>
      <c r="E11" s="48" t="s">
        <v>4</v>
      </c>
      <c r="F11" s="48" t="s">
        <v>5</v>
      </c>
    </row>
    <row r="12" spans="1:12" s="60" customFormat="1" ht="18.95" customHeight="1" x14ac:dyDescent="0.35">
      <c r="A12" s="49"/>
      <c r="B12" s="51"/>
      <c r="C12" s="50"/>
      <c r="D12" s="50"/>
      <c r="E12" s="59" t="s">
        <v>45</v>
      </c>
      <c r="F12" s="59"/>
    </row>
    <row r="13" spans="1:12" s="37" customFormat="1" ht="18.75" customHeight="1" x14ac:dyDescent="0.35">
      <c r="A13" s="7"/>
      <c r="B13" s="8"/>
      <c r="C13" s="9"/>
      <c r="D13" s="9"/>
      <c r="E13" s="10"/>
      <c r="F13" s="10"/>
      <c r="G13" s="36"/>
      <c r="I13" s="36"/>
    </row>
    <row r="14" spans="1:12" s="37" customFormat="1" ht="18.75" customHeight="1" x14ac:dyDescent="0.35">
      <c r="A14" s="11" t="s">
        <v>6</v>
      </c>
      <c r="B14" s="12">
        <f>SUM(B16+B23)</f>
        <v>276605</v>
      </c>
      <c r="C14" s="13">
        <f t="shared" ref="C14:D14" si="0">SUM(C16+C23)</f>
        <v>21031042.474839985</v>
      </c>
      <c r="D14" s="13">
        <f t="shared" si="0"/>
        <v>20818178.362490002</v>
      </c>
      <c r="E14" s="13">
        <f t="shared" ref="E14:E18" si="1">+C14*1000/B14</f>
        <v>76032.763235805513</v>
      </c>
      <c r="F14" s="13">
        <f t="shared" ref="F14:F16" si="2">+D14*1000/B14</f>
        <v>75263.203349505624</v>
      </c>
      <c r="G14" s="38"/>
      <c r="H14" s="39"/>
      <c r="I14" s="36"/>
    </row>
    <row r="15" spans="1:12" s="37" customFormat="1" ht="18.75" customHeight="1" x14ac:dyDescent="0.35">
      <c r="A15" s="7"/>
      <c r="B15" s="14"/>
      <c r="C15" s="15"/>
      <c r="D15" s="15"/>
      <c r="E15" s="15"/>
      <c r="F15" s="15"/>
      <c r="G15" s="36"/>
      <c r="I15" s="36"/>
      <c r="J15" s="36"/>
    </row>
    <row r="16" spans="1:12" s="37" customFormat="1" ht="18.75" customHeight="1" x14ac:dyDescent="0.35">
      <c r="A16" s="11" t="s">
        <v>46</v>
      </c>
      <c r="B16" s="12">
        <f>SUM(B17:B21)</f>
        <v>63440</v>
      </c>
      <c r="C16" s="13">
        <f t="shared" ref="C16:D16" si="3">SUM(C17:C21)</f>
        <v>4532290.6403300017</v>
      </c>
      <c r="D16" s="13">
        <f t="shared" si="3"/>
        <v>4486271.1431800025</v>
      </c>
      <c r="E16" s="13">
        <f t="shared" si="1"/>
        <v>71442.160156525875</v>
      </c>
      <c r="F16" s="13">
        <f t="shared" si="2"/>
        <v>70716.758246847443</v>
      </c>
    </row>
    <row r="17" spans="1:10" s="41" customFormat="1" ht="18.75" customHeight="1" x14ac:dyDescent="0.35">
      <c r="A17" s="16" t="s">
        <v>7</v>
      </c>
      <c r="B17" s="17">
        <v>4</v>
      </c>
      <c r="C17" s="18">
        <v>358.81018</v>
      </c>
      <c r="D17" s="18">
        <v>355.22208000000001</v>
      </c>
      <c r="E17" s="15">
        <f t="shared" si="1"/>
        <v>89702.544999999998</v>
      </c>
      <c r="F17" s="15">
        <f t="shared" ref="F17:F54" si="4">+D17*1000/B17</f>
        <v>88805.52</v>
      </c>
      <c r="G17" s="40"/>
      <c r="I17" s="40"/>
    </row>
    <row r="18" spans="1:10" s="41" customFormat="1" ht="18.75" customHeight="1" x14ac:dyDescent="0.35">
      <c r="A18" s="16" t="s">
        <v>8</v>
      </c>
      <c r="B18" s="17">
        <v>18169</v>
      </c>
      <c r="C18" s="18">
        <v>1420647.7134200016</v>
      </c>
      <c r="D18" s="18">
        <v>1406323.7158100004</v>
      </c>
      <c r="E18" s="15">
        <f t="shared" si="1"/>
        <v>78190.748715944821</v>
      </c>
      <c r="F18" s="15">
        <f t="shared" si="4"/>
        <v>77402.373042545019</v>
      </c>
      <c r="G18" s="40"/>
      <c r="I18" s="40"/>
    </row>
    <row r="19" spans="1:10" s="41" customFormat="1" ht="18.75" customHeight="1" x14ac:dyDescent="0.35">
      <c r="A19" s="16" t="s">
        <v>9</v>
      </c>
      <c r="B19" s="17">
        <v>20478</v>
      </c>
      <c r="C19" s="18">
        <v>1387086.0900999997</v>
      </c>
      <c r="D19" s="18">
        <v>1372832.03495</v>
      </c>
      <c r="E19" s="15">
        <f t="shared" ref="E19:E54" si="5">+C19*1000/B19</f>
        <v>67735.427781033286</v>
      </c>
      <c r="F19" s="15">
        <f t="shared" si="4"/>
        <v>67039.361019142496</v>
      </c>
      <c r="G19" s="40"/>
      <c r="I19" s="40"/>
    </row>
    <row r="20" spans="1:10" s="41" customFormat="1" ht="18.75" customHeight="1" x14ac:dyDescent="0.35">
      <c r="A20" s="16" t="s">
        <v>10</v>
      </c>
      <c r="B20" s="17">
        <v>15538</v>
      </c>
      <c r="C20" s="18">
        <v>1139909.2167599993</v>
      </c>
      <c r="D20" s="18">
        <v>1128390.4610400014</v>
      </c>
      <c r="E20" s="15">
        <f t="shared" si="5"/>
        <v>73362.673237224823</v>
      </c>
      <c r="F20" s="15">
        <f t="shared" si="4"/>
        <v>72621.345156390875</v>
      </c>
      <c r="G20" s="40"/>
      <c r="I20" s="40"/>
    </row>
    <row r="21" spans="1:10" s="41" customFormat="1" ht="18.75" customHeight="1" x14ac:dyDescent="0.35">
      <c r="A21" s="16" t="s">
        <v>11</v>
      </c>
      <c r="B21" s="17">
        <v>9251</v>
      </c>
      <c r="C21" s="18">
        <v>584288.80987000046</v>
      </c>
      <c r="D21" s="18">
        <v>578369.70930000069</v>
      </c>
      <c r="E21" s="15">
        <f t="shared" si="5"/>
        <v>63159.529766511783</v>
      </c>
      <c r="F21" s="15">
        <f t="shared" si="4"/>
        <v>62519.696173386736</v>
      </c>
    </row>
    <row r="22" spans="1:10" s="37" customFormat="1" ht="18.75" customHeight="1" x14ac:dyDescent="0.35">
      <c r="A22" s="7"/>
      <c r="B22" s="19"/>
      <c r="C22" s="15"/>
      <c r="D22" s="15"/>
      <c r="E22" s="15"/>
      <c r="F22" s="15"/>
      <c r="G22" s="36"/>
      <c r="I22" s="36"/>
    </row>
    <row r="23" spans="1:10" s="37" customFormat="1" ht="18.75" customHeight="1" x14ac:dyDescent="0.35">
      <c r="A23" s="11" t="s">
        <v>44</v>
      </c>
      <c r="B23" s="12">
        <f>SUM(B24:B54)</f>
        <v>213165</v>
      </c>
      <c r="C23" s="13">
        <f t="shared" ref="C23:D23" si="6">SUM(C24:C54)</f>
        <v>16498751.834509986</v>
      </c>
      <c r="D23" s="13">
        <f t="shared" si="6"/>
        <v>16331907.219309999</v>
      </c>
      <c r="E23" s="13">
        <f t="shared" si="5"/>
        <v>77398.971850491333</v>
      </c>
      <c r="F23" s="13">
        <f t="shared" si="4"/>
        <v>76616.270116154148</v>
      </c>
      <c r="G23" s="36"/>
      <c r="I23" s="36"/>
      <c r="J23" s="36"/>
    </row>
    <row r="24" spans="1:10" s="41" customFormat="1" ht="18.75" customHeight="1" x14ac:dyDescent="0.35">
      <c r="A24" s="16" t="s">
        <v>12</v>
      </c>
      <c r="B24" s="20">
        <v>3879</v>
      </c>
      <c r="C24" s="21">
        <v>291876.68132999941</v>
      </c>
      <c r="D24" s="21">
        <v>288954.67743000056</v>
      </c>
      <c r="E24" s="15">
        <f t="shared" si="5"/>
        <v>75245.341925753906</v>
      </c>
      <c r="F24" s="15">
        <f t="shared" si="4"/>
        <v>74492.053990719403</v>
      </c>
      <c r="G24" s="40"/>
      <c r="I24" s="40"/>
      <c r="J24" s="40"/>
    </row>
    <row r="25" spans="1:10" s="41" customFormat="1" ht="18.75" customHeight="1" x14ac:dyDescent="0.35">
      <c r="A25" s="16" t="s">
        <v>13</v>
      </c>
      <c r="B25" s="20">
        <v>5479</v>
      </c>
      <c r="C25" s="21">
        <v>435908.08582999971</v>
      </c>
      <c r="D25" s="21">
        <v>431488.27858000121</v>
      </c>
      <c r="E25" s="15">
        <f t="shared" si="5"/>
        <v>79559.789346596037</v>
      </c>
      <c r="F25" s="15">
        <f t="shared" si="4"/>
        <v>78753.107972257931</v>
      </c>
      <c r="G25" s="40"/>
      <c r="I25" s="40"/>
      <c r="J25" s="40"/>
    </row>
    <row r="26" spans="1:10" s="41" customFormat="1" ht="18.75" customHeight="1" x14ac:dyDescent="0.35">
      <c r="A26" s="16" t="s">
        <v>14</v>
      </c>
      <c r="B26" s="20">
        <v>4204</v>
      </c>
      <c r="C26" s="21">
        <v>340174.77446000004</v>
      </c>
      <c r="D26" s="21">
        <v>336688.47016999871</v>
      </c>
      <c r="E26" s="15">
        <f t="shared" si="5"/>
        <v>80916.930176022841</v>
      </c>
      <c r="F26" s="15">
        <f t="shared" si="4"/>
        <v>80087.647519029182</v>
      </c>
      <c r="G26" s="40"/>
      <c r="I26" s="40"/>
      <c r="J26" s="40"/>
    </row>
    <row r="27" spans="1:10" s="41" customFormat="1" ht="18.75" customHeight="1" x14ac:dyDescent="0.35">
      <c r="A27" s="16" t="s">
        <v>15</v>
      </c>
      <c r="B27" s="20">
        <v>3970</v>
      </c>
      <c r="C27" s="21">
        <v>315121.80364000064</v>
      </c>
      <c r="D27" s="21">
        <v>311949.08978999907</v>
      </c>
      <c r="E27" s="15">
        <f t="shared" si="5"/>
        <v>79375.769178841467</v>
      </c>
      <c r="F27" s="15">
        <f t="shared" si="4"/>
        <v>78576.596924433019</v>
      </c>
      <c r="G27" s="40"/>
      <c r="I27" s="40"/>
      <c r="J27" s="40"/>
    </row>
    <row r="28" spans="1:10" s="41" customFormat="1" ht="18.75" customHeight="1" x14ac:dyDescent="0.35">
      <c r="A28" s="16" t="s">
        <v>16</v>
      </c>
      <c r="B28" s="20">
        <v>7262</v>
      </c>
      <c r="C28" s="21">
        <v>592735.29959999816</v>
      </c>
      <c r="D28" s="21">
        <v>586757.18464000104</v>
      </c>
      <c r="E28" s="15">
        <f t="shared" si="5"/>
        <v>81621.495400715794</v>
      </c>
      <c r="F28" s="15">
        <f t="shared" si="4"/>
        <v>80798.290366290428</v>
      </c>
      <c r="G28" s="40"/>
      <c r="I28" s="40"/>
      <c r="J28" s="40"/>
    </row>
    <row r="29" spans="1:10" s="41" customFormat="1" ht="18.75" customHeight="1" x14ac:dyDescent="0.35">
      <c r="A29" s="16" t="s">
        <v>17</v>
      </c>
      <c r="B29" s="20">
        <v>2199</v>
      </c>
      <c r="C29" s="21">
        <v>184296.29015000028</v>
      </c>
      <c r="D29" s="21">
        <v>182448.20490000022</v>
      </c>
      <c r="E29" s="15">
        <f t="shared" si="5"/>
        <v>83809.136039108809</v>
      </c>
      <c r="F29" s="15">
        <f t="shared" si="4"/>
        <v>82968.715279672673</v>
      </c>
      <c r="G29" s="40"/>
      <c r="I29" s="40"/>
      <c r="J29" s="40"/>
    </row>
    <row r="30" spans="1:10" s="41" customFormat="1" ht="18.75" customHeight="1" x14ac:dyDescent="0.35">
      <c r="A30" s="16" t="s">
        <v>18</v>
      </c>
      <c r="B30" s="20">
        <v>7825</v>
      </c>
      <c r="C30" s="21">
        <v>605992.85264999897</v>
      </c>
      <c r="D30" s="21">
        <v>599890.88406000147</v>
      </c>
      <c r="E30" s="15">
        <f t="shared" si="5"/>
        <v>77443.176057507866</v>
      </c>
      <c r="F30" s="15">
        <f t="shared" si="4"/>
        <v>76663.37176485642</v>
      </c>
      <c r="G30" s="40"/>
      <c r="I30" s="40"/>
      <c r="J30" s="40"/>
    </row>
    <row r="31" spans="1:10" s="41" customFormat="1" ht="18.75" customHeight="1" x14ac:dyDescent="0.35">
      <c r="A31" s="16" t="s">
        <v>19</v>
      </c>
      <c r="B31" s="20">
        <v>6655</v>
      </c>
      <c r="C31" s="21">
        <v>527775.95516999823</v>
      </c>
      <c r="D31" s="21">
        <v>522420.26802000153</v>
      </c>
      <c r="E31" s="15">
        <f t="shared" si="5"/>
        <v>79305.177335837448</v>
      </c>
      <c r="F31" s="15">
        <f t="shared" si="4"/>
        <v>78500.415930879273</v>
      </c>
      <c r="G31" s="40"/>
      <c r="I31" s="40"/>
      <c r="J31" s="40"/>
    </row>
    <row r="32" spans="1:10" s="41" customFormat="1" ht="18.75" customHeight="1" x14ac:dyDescent="0.35">
      <c r="A32" s="16" t="s">
        <v>20</v>
      </c>
      <c r="B32" s="20">
        <v>6169</v>
      </c>
      <c r="C32" s="21">
        <v>476182.66491999914</v>
      </c>
      <c r="D32" s="21">
        <v>471372.5681600002</v>
      </c>
      <c r="E32" s="15">
        <f t="shared" si="5"/>
        <v>77189.603650510471</v>
      </c>
      <c r="F32" s="15">
        <f t="shared" si="4"/>
        <v>76409.882989139282</v>
      </c>
      <c r="G32" s="40"/>
      <c r="I32" s="40"/>
      <c r="J32" s="40"/>
    </row>
    <row r="33" spans="1:10" s="41" customFormat="1" ht="18.75" customHeight="1" x14ac:dyDescent="0.35">
      <c r="A33" s="16" t="s">
        <v>21</v>
      </c>
      <c r="B33" s="20">
        <v>7167</v>
      </c>
      <c r="C33" s="21">
        <v>568398.23879999889</v>
      </c>
      <c r="D33" s="21">
        <v>562627.09242999821</v>
      </c>
      <c r="E33" s="15">
        <f t="shared" si="5"/>
        <v>79307.693428212486</v>
      </c>
      <c r="F33" s="15">
        <f t="shared" si="4"/>
        <v>78502.454643504694</v>
      </c>
      <c r="G33" s="40"/>
      <c r="I33" s="40"/>
      <c r="J33" s="40"/>
    </row>
    <row r="34" spans="1:10" s="41" customFormat="1" ht="18.75" customHeight="1" x14ac:dyDescent="0.35">
      <c r="A34" s="16" t="s">
        <v>22</v>
      </c>
      <c r="B34" s="20">
        <v>10707</v>
      </c>
      <c r="C34" s="21">
        <v>850009.74963000277</v>
      </c>
      <c r="D34" s="21">
        <v>841415.62702999928</v>
      </c>
      <c r="E34" s="15">
        <f t="shared" si="5"/>
        <v>79388.227293359741</v>
      </c>
      <c r="F34" s="15">
        <f t="shared" si="4"/>
        <v>78585.563372559933</v>
      </c>
      <c r="G34" s="40"/>
      <c r="I34" s="40"/>
      <c r="J34" s="40"/>
    </row>
    <row r="35" spans="1:10" s="41" customFormat="1" ht="18.75" customHeight="1" x14ac:dyDescent="0.35">
      <c r="A35" s="16" t="s">
        <v>23</v>
      </c>
      <c r="B35" s="20">
        <v>8100</v>
      </c>
      <c r="C35" s="21">
        <v>593736.48098999786</v>
      </c>
      <c r="D35" s="21">
        <v>587735.39976000052</v>
      </c>
      <c r="E35" s="15">
        <f t="shared" si="5"/>
        <v>73300.800122221961</v>
      </c>
      <c r="F35" s="15">
        <f t="shared" si="4"/>
        <v>72559.92589629635</v>
      </c>
      <c r="G35" s="40"/>
      <c r="I35" s="40"/>
      <c r="J35" s="40"/>
    </row>
    <row r="36" spans="1:10" s="41" customFormat="1" ht="18.75" customHeight="1" x14ac:dyDescent="0.35">
      <c r="A36" s="16" t="s">
        <v>24</v>
      </c>
      <c r="B36" s="20">
        <v>7126</v>
      </c>
      <c r="C36" s="21">
        <v>570971.44707000162</v>
      </c>
      <c r="D36" s="21">
        <v>565196.14959000086</v>
      </c>
      <c r="E36" s="15">
        <f t="shared" si="5"/>
        <v>80125.097820656971</v>
      </c>
      <c r="F36" s="15">
        <f t="shared" si="4"/>
        <v>79314.643501263097</v>
      </c>
      <c r="G36" s="40"/>
      <c r="I36" s="40"/>
      <c r="J36" s="40"/>
    </row>
    <row r="37" spans="1:10" s="41" customFormat="1" ht="18.75" customHeight="1" x14ac:dyDescent="0.35">
      <c r="A37" s="16" t="s">
        <v>25</v>
      </c>
      <c r="B37" s="20">
        <v>19845</v>
      </c>
      <c r="C37" s="21">
        <v>1394840.6929600027</v>
      </c>
      <c r="D37" s="21">
        <v>1380674.9671399996</v>
      </c>
      <c r="E37" s="15">
        <f t="shared" si="5"/>
        <v>70286.757014865332</v>
      </c>
      <c r="F37" s="15">
        <f t="shared" si="4"/>
        <v>69572.938631393277</v>
      </c>
      <c r="G37" s="40"/>
      <c r="I37" s="40"/>
      <c r="J37" s="40"/>
    </row>
    <row r="38" spans="1:10" s="41" customFormat="1" ht="18.75" customHeight="1" x14ac:dyDescent="0.35">
      <c r="A38" s="16" t="s">
        <v>26</v>
      </c>
      <c r="B38" s="20">
        <v>8248</v>
      </c>
      <c r="C38" s="21">
        <v>634773.38939999975</v>
      </c>
      <c r="D38" s="21">
        <v>628337.55748000043</v>
      </c>
      <c r="E38" s="15">
        <f t="shared" si="5"/>
        <v>76960.886202715774</v>
      </c>
      <c r="F38" s="15">
        <f t="shared" si="4"/>
        <v>76180.596202715853</v>
      </c>
      <c r="G38" s="40"/>
      <c r="I38" s="40"/>
      <c r="J38" s="40"/>
    </row>
    <row r="39" spans="1:10" s="41" customFormat="1" ht="18.75" customHeight="1" x14ac:dyDescent="0.35">
      <c r="A39" s="16" t="s">
        <v>27</v>
      </c>
      <c r="B39" s="20">
        <v>5309</v>
      </c>
      <c r="C39" s="21">
        <v>439750.50766999961</v>
      </c>
      <c r="D39" s="21">
        <v>435320.48755999916</v>
      </c>
      <c r="E39" s="15">
        <f t="shared" si="5"/>
        <v>82831.137251836422</v>
      </c>
      <c r="F39" s="15">
        <f t="shared" si="4"/>
        <v>81996.701367489019</v>
      </c>
      <c r="G39" s="40"/>
      <c r="I39" s="40"/>
      <c r="J39" s="40"/>
    </row>
    <row r="40" spans="1:10" s="41" customFormat="1" ht="18.75" customHeight="1" x14ac:dyDescent="0.35">
      <c r="A40" s="16" t="s">
        <v>28</v>
      </c>
      <c r="B40" s="20">
        <v>4325</v>
      </c>
      <c r="C40" s="21">
        <v>342580.17393000057</v>
      </c>
      <c r="D40" s="21">
        <v>339125.56677999912</v>
      </c>
      <c r="E40" s="15">
        <f t="shared" si="5"/>
        <v>79209.288769942315</v>
      </c>
      <c r="F40" s="15">
        <f t="shared" si="4"/>
        <v>78410.535671676102</v>
      </c>
      <c r="G40" s="40"/>
      <c r="I40" s="40"/>
      <c r="J40" s="40"/>
    </row>
    <row r="41" spans="1:10" s="41" customFormat="1" ht="18.75" customHeight="1" x14ac:dyDescent="0.35">
      <c r="A41" s="16" t="s">
        <v>29</v>
      </c>
      <c r="B41" s="20">
        <v>5565</v>
      </c>
      <c r="C41" s="21">
        <v>451320.19078000018</v>
      </c>
      <c r="D41" s="21">
        <v>446766.91128000058</v>
      </c>
      <c r="E41" s="15">
        <f t="shared" si="5"/>
        <v>81099.764740341445</v>
      </c>
      <c r="F41" s="15">
        <f t="shared" si="4"/>
        <v>80281.565369272343</v>
      </c>
      <c r="G41" s="40"/>
      <c r="I41" s="40"/>
      <c r="J41" s="40"/>
    </row>
    <row r="42" spans="1:10" s="41" customFormat="1" ht="18.75" customHeight="1" x14ac:dyDescent="0.35">
      <c r="A42" s="16" t="s">
        <v>30</v>
      </c>
      <c r="B42" s="20">
        <v>11217</v>
      </c>
      <c r="C42" s="21">
        <v>876654.42610999651</v>
      </c>
      <c r="D42" s="21">
        <v>867794.41279999947</v>
      </c>
      <c r="E42" s="15">
        <f t="shared" si="5"/>
        <v>78154.089873406134</v>
      </c>
      <c r="F42" s="15">
        <f t="shared" si="4"/>
        <v>77364.216171881912</v>
      </c>
      <c r="G42" s="40"/>
      <c r="I42" s="40"/>
      <c r="J42" s="40"/>
    </row>
    <row r="43" spans="1:10" s="41" customFormat="1" ht="18.75" customHeight="1" x14ac:dyDescent="0.35">
      <c r="A43" s="16" t="s">
        <v>31</v>
      </c>
      <c r="B43" s="20">
        <v>8348</v>
      </c>
      <c r="C43" s="21">
        <v>619453.98559999641</v>
      </c>
      <c r="D43" s="21">
        <v>613219.44236999971</v>
      </c>
      <c r="E43" s="15">
        <f t="shared" si="5"/>
        <v>74203.879444177815</v>
      </c>
      <c r="F43" s="15">
        <f t="shared" si="4"/>
        <v>73457.048678725419</v>
      </c>
      <c r="G43" s="40"/>
      <c r="I43" s="40"/>
      <c r="J43" s="40"/>
    </row>
    <row r="44" spans="1:10" s="41" customFormat="1" ht="18.75" customHeight="1" x14ac:dyDescent="0.35">
      <c r="A44" s="16" t="s">
        <v>32</v>
      </c>
      <c r="B44" s="20">
        <v>3398</v>
      </c>
      <c r="C44" s="21">
        <v>267277.31374000042</v>
      </c>
      <c r="D44" s="21">
        <v>264579.9583800002</v>
      </c>
      <c r="E44" s="15">
        <f t="shared" si="5"/>
        <v>78657.243596233209</v>
      </c>
      <c r="F44" s="15">
        <f t="shared" si="4"/>
        <v>77863.436839317306</v>
      </c>
      <c r="G44" s="40"/>
      <c r="I44" s="40"/>
      <c r="J44" s="40"/>
    </row>
    <row r="45" spans="1:10" s="41" customFormat="1" ht="18.75" customHeight="1" x14ac:dyDescent="0.35">
      <c r="A45" s="16" t="s">
        <v>33</v>
      </c>
      <c r="B45" s="20">
        <v>6666</v>
      </c>
      <c r="C45" s="21">
        <v>463579.37753000058</v>
      </c>
      <c r="D45" s="21">
        <v>458858.22637999884</v>
      </c>
      <c r="E45" s="15">
        <f t="shared" si="5"/>
        <v>69543.861015601651</v>
      </c>
      <c r="F45" s="15">
        <f t="shared" si="4"/>
        <v>68835.617518751707</v>
      </c>
      <c r="G45" s="40"/>
      <c r="I45" s="40"/>
      <c r="J45" s="40"/>
    </row>
    <row r="46" spans="1:10" s="41" customFormat="1" ht="18.75" customHeight="1" x14ac:dyDescent="0.35">
      <c r="A46" s="16" t="s">
        <v>34</v>
      </c>
      <c r="B46" s="20">
        <v>5119</v>
      </c>
      <c r="C46" s="21">
        <v>394014.55257999944</v>
      </c>
      <c r="D46" s="21">
        <v>390032.66183999943</v>
      </c>
      <c r="E46" s="15">
        <f t="shared" si="5"/>
        <v>76971.000699355238</v>
      </c>
      <c r="F46" s="15">
        <f t="shared" si="4"/>
        <v>76193.135737448611</v>
      </c>
      <c r="G46" s="40"/>
      <c r="I46" s="40"/>
      <c r="J46" s="40"/>
    </row>
    <row r="47" spans="1:10" s="41" customFormat="1" ht="18.75" customHeight="1" x14ac:dyDescent="0.35">
      <c r="A47" s="16" t="s">
        <v>35</v>
      </c>
      <c r="B47" s="20">
        <v>8445</v>
      </c>
      <c r="C47" s="21">
        <v>607896.24006999983</v>
      </c>
      <c r="D47" s="21">
        <v>601723.59278999944</v>
      </c>
      <c r="E47" s="15">
        <f t="shared" si="5"/>
        <v>71982.976917702763</v>
      </c>
      <c r="F47" s="15">
        <f t="shared" si="4"/>
        <v>71252.053616340971</v>
      </c>
      <c r="G47" s="40"/>
      <c r="I47" s="40"/>
      <c r="J47" s="40"/>
    </row>
    <row r="48" spans="1:10" s="41" customFormat="1" ht="18.75" customHeight="1" x14ac:dyDescent="0.35">
      <c r="A48" s="16" t="s">
        <v>36</v>
      </c>
      <c r="B48" s="20">
        <v>6021</v>
      </c>
      <c r="C48" s="21">
        <v>531618.58685999876</v>
      </c>
      <c r="D48" s="21">
        <v>526265.2435500006</v>
      </c>
      <c r="E48" s="15">
        <f t="shared" si="5"/>
        <v>88294.068570004776</v>
      </c>
      <c r="F48" s="15">
        <f t="shared" si="4"/>
        <v>87404.956576980665</v>
      </c>
      <c r="G48" s="40"/>
      <c r="I48" s="40"/>
    </row>
    <row r="49" spans="1:10" s="41" customFormat="1" ht="18.75" customHeight="1" x14ac:dyDescent="0.35">
      <c r="A49" s="16" t="s">
        <v>37</v>
      </c>
      <c r="B49" s="20">
        <v>6979</v>
      </c>
      <c r="C49" s="21">
        <v>520927.87430999853</v>
      </c>
      <c r="D49" s="21">
        <v>515608.24242000072</v>
      </c>
      <c r="E49" s="15">
        <f t="shared" si="5"/>
        <v>74642.194341595998</v>
      </c>
      <c r="F49" s="15">
        <f t="shared" si="4"/>
        <v>73879.960226393567</v>
      </c>
      <c r="G49" s="40"/>
      <c r="I49" s="40"/>
      <c r="J49" s="40"/>
    </row>
    <row r="50" spans="1:10" s="41" customFormat="1" ht="18.75" customHeight="1" x14ac:dyDescent="0.35">
      <c r="A50" s="16" t="s">
        <v>38</v>
      </c>
      <c r="B50" s="20">
        <v>6667</v>
      </c>
      <c r="C50" s="21">
        <v>571160.99997999927</v>
      </c>
      <c r="D50" s="21">
        <v>565385.86418999988</v>
      </c>
      <c r="E50" s="15">
        <f t="shared" si="5"/>
        <v>85669.866503674712</v>
      </c>
      <c r="F50" s="15">
        <f t="shared" si="4"/>
        <v>84803.639446527653</v>
      </c>
      <c r="G50" s="40"/>
      <c r="I50" s="40"/>
      <c r="J50" s="40"/>
    </row>
    <row r="51" spans="1:10" s="41" customFormat="1" ht="18.75" customHeight="1" x14ac:dyDescent="0.35">
      <c r="A51" s="16" t="s">
        <v>39</v>
      </c>
      <c r="B51" s="20">
        <v>3477</v>
      </c>
      <c r="C51" s="21">
        <v>242886.20616000053</v>
      </c>
      <c r="D51" s="21">
        <v>240448.74928000022</v>
      </c>
      <c r="E51" s="15">
        <f t="shared" si="5"/>
        <v>69855.106747196012</v>
      </c>
      <c r="F51" s="15">
        <f t="shared" si="4"/>
        <v>69154.083773367907</v>
      </c>
      <c r="G51" s="40"/>
      <c r="I51" s="40"/>
      <c r="J51" s="40"/>
    </row>
    <row r="52" spans="1:10" s="41" customFormat="1" ht="18.75" customHeight="1" x14ac:dyDescent="0.35">
      <c r="A52" s="16" t="s">
        <v>40</v>
      </c>
      <c r="B52" s="20">
        <v>13655</v>
      </c>
      <c r="C52" s="21">
        <v>1089519.3169099968</v>
      </c>
      <c r="D52" s="21">
        <v>1078536.8840699992</v>
      </c>
      <c r="E52" s="15">
        <f t="shared" si="5"/>
        <v>79789.03822116417</v>
      </c>
      <c r="F52" s="15">
        <f t="shared" si="4"/>
        <v>78984.758994507443</v>
      </c>
      <c r="G52" s="40"/>
      <c r="I52" s="40"/>
      <c r="J52" s="40"/>
    </row>
    <row r="53" spans="1:10" s="41" customFormat="1" ht="18.75" customHeight="1" x14ac:dyDescent="0.35">
      <c r="A53" s="16" t="s">
        <v>41</v>
      </c>
      <c r="B53" s="22">
        <v>5056</v>
      </c>
      <c r="C53" s="21">
        <v>383527.96892999986</v>
      </c>
      <c r="D53" s="21">
        <v>379668.24801000039</v>
      </c>
      <c r="E53" s="15">
        <f t="shared" si="5"/>
        <v>75856.00651305377</v>
      </c>
      <c r="F53" s="15">
        <f t="shared" si="4"/>
        <v>75092.612343750079</v>
      </c>
      <c r="G53" s="42"/>
      <c r="H53" s="43"/>
      <c r="I53" s="42"/>
      <c r="J53" s="42"/>
    </row>
    <row r="54" spans="1:10" s="41" customFormat="1" ht="18.75" customHeight="1" x14ac:dyDescent="0.35">
      <c r="A54" s="16" t="s">
        <v>42</v>
      </c>
      <c r="B54" s="22">
        <v>4083</v>
      </c>
      <c r="C54" s="21">
        <v>313789.70675000013</v>
      </c>
      <c r="D54" s="21">
        <v>310616.30843000038</v>
      </c>
      <c r="E54" s="15">
        <f t="shared" si="5"/>
        <v>76852.732488366426</v>
      </c>
      <c r="F54" s="15">
        <f t="shared" si="4"/>
        <v>76075.510269409831</v>
      </c>
    </row>
    <row r="55" spans="1:10" s="41" customFormat="1" ht="18.75" customHeight="1" x14ac:dyDescent="0.35">
      <c r="A55" s="23"/>
      <c r="B55" s="24"/>
      <c r="C55" s="25"/>
      <c r="D55" s="25"/>
      <c r="E55" s="26"/>
      <c r="F55" s="26"/>
    </row>
    <row r="56" spans="1:10" s="41" customFormat="1" ht="18.75" customHeight="1" x14ac:dyDescent="0.35">
      <c r="A56" s="44"/>
      <c r="B56" s="45"/>
      <c r="C56" s="46"/>
      <c r="D56" s="30"/>
      <c r="E56" s="47"/>
      <c r="F56" s="47"/>
    </row>
    <row r="57" spans="1:10" s="41" customFormat="1" ht="18.75" customHeight="1" x14ac:dyDescent="0.35">
      <c r="A57" s="44"/>
      <c r="B57" s="45"/>
      <c r="C57" s="46"/>
      <c r="D57" s="46"/>
      <c r="E57" s="47"/>
      <c r="F57" s="47"/>
    </row>
    <row r="58" spans="1:10" s="41" customFormat="1" ht="18.75" customHeight="1" x14ac:dyDescent="0.35">
      <c r="A58" s="44"/>
      <c r="B58" s="45"/>
      <c r="C58" s="46"/>
      <c r="D58" s="46"/>
      <c r="E58" s="47"/>
      <c r="F58" s="47"/>
    </row>
    <row r="59" spans="1:10" s="41" customFormat="1" ht="18.75" customHeight="1" x14ac:dyDescent="0.35">
      <c r="A59" s="44"/>
      <c r="B59" s="45"/>
      <c r="C59" s="46"/>
      <c r="D59" s="46"/>
      <c r="E59" s="47"/>
      <c r="F59" s="47"/>
    </row>
    <row r="60" spans="1:10" x14ac:dyDescent="0.3">
      <c r="E60" s="31"/>
      <c r="F60" s="31"/>
    </row>
    <row r="61" spans="1:10" x14ac:dyDescent="0.3">
      <c r="E61" s="31"/>
      <c r="F61" s="31"/>
    </row>
    <row r="62" spans="1:10" x14ac:dyDescent="0.3">
      <c r="E62" s="31"/>
      <c r="F62" s="31"/>
    </row>
    <row r="63" spans="1:10" x14ac:dyDescent="0.3">
      <c r="E63" s="31"/>
      <c r="F63" s="31"/>
    </row>
    <row r="64" spans="1:10" x14ac:dyDescent="0.3">
      <c r="E64" s="31"/>
      <c r="F64" s="31"/>
    </row>
    <row r="65" spans="5:6" x14ac:dyDescent="0.3">
      <c r="E65" s="31"/>
      <c r="F65" s="31"/>
    </row>
    <row r="66" spans="5:6" x14ac:dyDescent="0.3">
      <c r="E66" s="31"/>
      <c r="F66" s="31"/>
    </row>
    <row r="67" spans="5:6" x14ac:dyDescent="0.3">
      <c r="E67" s="31"/>
      <c r="F67" s="31"/>
    </row>
    <row r="68" spans="5:6" x14ac:dyDescent="0.3">
      <c r="E68" s="31"/>
      <c r="F68" s="31"/>
    </row>
    <row r="69" spans="5:6" x14ac:dyDescent="0.3">
      <c r="E69" s="31"/>
      <c r="F69" s="31"/>
    </row>
    <row r="70" spans="5:6" x14ac:dyDescent="0.3">
      <c r="E70" s="31"/>
      <c r="F70" s="31"/>
    </row>
    <row r="71" spans="5:6" x14ac:dyDescent="0.3">
      <c r="E71" s="31"/>
      <c r="F71" s="31"/>
    </row>
    <row r="72" spans="5:6" x14ac:dyDescent="0.3">
      <c r="E72" s="31"/>
      <c r="F72" s="31"/>
    </row>
    <row r="73" spans="5:6" x14ac:dyDescent="0.3">
      <c r="E73" s="31"/>
      <c r="F73" s="31"/>
    </row>
    <row r="74" spans="5:6" x14ac:dyDescent="0.3">
      <c r="E74" s="31"/>
      <c r="F74" s="31"/>
    </row>
    <row r="75" spans="5:6" x14ac:dyDescent="0.3">
      <c r="E75" s="31"/>
      <c r="F75" s="31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4.5.1_2018</vt:lpstr>
      <vt:lpstr>A_IMPRESIÓN_IM</vt:lpstr>
      <vt:lpstr>'4.5.1_2018'!Área_de_impresión</vt:lpstr>
      <vt:lpstr>'4.5.1_2018'!Imprimir_área_IM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2015-03-10T21:13:29Z</cp:lastPrinted>
  <dcterms:created xsi:type="dcterms:W3CDTF">2004-01-22T15:00:06Z</dcterms:created>
  <dcterms:modified xsi:type="dcterms:W3CDTF">2019-03-08T23:49:27Z</dcterms:modified>
</cp:coreProperties>
</file>